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полнить Галине Михайловне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L196" i="1"/>
  <c r="F196" i="1"/>
  <c r="G196" i="1"/>
  <c r="H196" i="1"/>
  <c r="I196" i="1"/>
</calcChain>
</file>

<file path=xl/sharedStrings.xml><?xml version="1.0" encoding="utf-8"?>
<sst xmlns="http://schemas.openxmlformats.org/spreadsheetml/2006/main" count="260" uniqueCount="72">
  <si>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</si>
  <si>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</si>
  <si>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</si>
  <si>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</si>
  <si>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</si>
  <si>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</si>
  <si>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</si>
  <si>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</si>
  <si>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</si>
  <si>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</si>
  <si>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</si>
  <si>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</si>
  <si>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</si>
  <si>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</si>
  <si>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</si>
  <si>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</si>
  <si>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</si>
  <si>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</si>
  <si>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</si>
  <si>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</si>
  <si>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</si>
  <si>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</si>
  <si>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</si>
  <si>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</si>
  <si>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</si>
  <si>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</si>
  <si>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</si>
  <si>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</si>
  <si>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</si>
  <si>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</si>
  <si>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</si>
  <si>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</si>
  <si>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</si>
  <si>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</si>
  <si>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</si>
  <si>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</si>
  <si>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</si>
  <si>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</si>
  <si>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</si>
  <si>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Артюгинская школа</t>
  </si>
  <si>
    <t>Директор школы</t>
  </si>
  <si>
    <t>каша манная молочная</t>
  </si>
  <si>
    <t>кофейный напиток</t>
  </si>
  <si>
    <t>пшеничный</t>
  </si>
  <si>
    <t>пром.пр.</t>
  </si>
  <si>
    <t>яблоко</t>
  </si>
  <si>
    <t>масло сливочное</t>
  </si>
  <si>
    <t>яйцо</t>
  </si>
  <si>
    <t>макароны с сыром</t>
  </si>
  <si>
    <t>сок</t>
  </si>
  <si>
    <t>огурец соленый</t>
  </si>
  <si>
    <t>кисломол.</t>
  </si>
  <si>
    <t>йогурт</t>
  </si>
  <si>
    <t>каша пшенная молочная</t>
  </si>
  <si>
    <t>какао с молоком</t>
  </si>
  <si>
    <t>сыр</t>
  </si>
  <si>
    <t>суп молочный</t>
  </si>
  <si>
    <t>чай с лимоном и сахаром</t>
  </si>
  <si>
    <t>булочное</t>
  </si>
  <si>
    <t>булочка</t>
  </si>
  <si>
    <t>каша овсяная молочная</t>
  </si>
  <si>
    <t>чай с сахаром</t>
  </si>
  <si>
    <t>омлет</t>
  </si>
  <si>
    <t>горошек зеленый отварной</t>
  </si>
  <si>
    <t>запеканка рисовая с творогом</t>
  </si>
  <si>
    <t>молоко сгущеное</t>
  </si>
  <si>
    <t>каша рисовая молочная</t>
  </si>
  <si>
    <t>пирог с повидлом</t>
  </si>
  <si>
    <t>каша молочная Дружба</t>
  </si>
  <si>
    <t>каша пшеничная молочная</t>
  </si>
  <si>
    <t>чай с молоком и сахаром</t>
  </si>
  <si>
    <t>Рябов В.Н.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</si>
</sst>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L184" sqref="L18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71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230</v>
      </c>
      <c r="G6" s="40">
        <v>7.1</v>
      </c>
      <c r="H6" s="40">
        <v>7</v>
      </c>
      <c r="I6" s="40">
        <v>33.700000000000003</v>
      </c>
      <c r="J6" s="40">
        <v>247</v>
      </c>
      <c r="K6" s="41">
        <v>311</v>
      </c>
      <c r="L6" s="40">
        <v>22.69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1.4</v>
      </c>
      <c r="H8" s="43">
        <v>1</v>
      </c>
      <c r="I8" s="43">
        <v>17.350000000000001</v>
      </c>
      <c r="J8" s="43">
        <v>89.32</v>
      </c>
      <c r="K8" s="44">
        <v>690</v>
      </c>
      <c r="L8" s="43">
        <v>15.12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0.3</v>
      </c>
      <c r="I9" s="43">
        <v>19.7</v>
      </c>
      <c r="J9" s="43">
        <v>94</v>
      </c>
      <c r="K9" s="44" t="s">
        <v>44</v>
      </c>
      <c r="L9" s="43">
        <v>3.4</v>
      </c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200</v>
      </c>
      <c r="G10" s="43">
        <v>0.8</v>
      </c>
      <c r="H10" s="43">
        <v>0</v>
      </c>
      <c r="I10" s="43">
        <v>19.600000000000001</v>
      </c>
      <c r="J10" s="43">
        <v>94</v>
      </c>
      <c r="K10" s="44">
        <v>338</v>
      </c>
      <c r="L10" s="43">
        <v>49</v>
      </c>
    </row>
    <row r="11" spans="1:12" ht="14.4" x14ac:dyDescent="0.3">
      <c r="A11" s="23"/>
      <c r="B11" s="15"/>
      <c r="C11" s="11"/>
      <c r="D11" s="6"/>
      <c r="E11" s="42" t="s">
        <v>46</v>
      </c>
      <c r="F11" s="43">
        <v>10</v>
      </c>
      <c r="G11" s="43">
        <v>0.1</v>
      </c>
      <c r="H11" s="43">
        <v>7.2</v>
      </c>
      <c r="I11" s="43">
        <v>0.1</v>
      </c>
      <c r="J11" s="43">
        <v>57</v>
      </c>
      <c r="K11" s="44">
        <v>371</v>
      </c>
      <c r="L11" s="43">
        <v>13</v>
      </c>
    </row>
    <row r="12" spans="1:12" ht="14.4" x14ac:dyDescent="0.3">
      <c r="A12" s="23"/>
      <c r="B12" s="15"/>
      <c r="C12" s="11"/>
      <c r="D12" s="6"/>
      <c r="E12" s="42" t="s">
        <v>47</v>
      </c>
      <c r="F12" s="43">
        <v>47</v>
      </c>
      <c r="G12" s="43">
        <v>6</v>
      </c>
      <c r="H12" s="43">
        <v>4.55</v>
      </c>
      <c r="I12" s="43">
        <v>0.3</v>
      </c>
      <c r="J12" s="43">
        <v>74.599999999999994</v>
      </c>
      <c r="K12" s="44">
        <v>209</v>
      </c>
      <c r="L12" s="43">
        <v>13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727</v>
      </c>
      <c r="G13" s="19">
        <f t="shared" ref="G13:J13" si="0">SUM(G6:G12)</f>
        <v>18.399999999999999</v>
      </c>
      <c r="H13" s="19">
        <f t="shared" si="0"/>
        <v>20.05</v>
      </c>
      <c r="I13" s="19">
        <f t="shared" si="0"/>
        <v>90.749999999999986</v>
      </c>
      <c r="J13" s="19">
        <f t="shared" si="0"/>
        <v>655.92</v>
      </c>
      <c r="K13" s="25"/>
      <c r="L13" s="19">
        <f t="shared" ref="L13" si="1">SUM(L6:L12)</f>
        <v>116.21000000000001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727</v>
      </c>
      <c r="G24" s="32">
        <f t="shared" ref="G24:J24" si="4">G13+G23</f>
        <v>18.399999999999999</v>
      </c>
      <c r="H24" s="32">
        <f t="shared" si="4"/>
        <v>20.05</v>
      </c>
      <c r="I24" s="32">
        <f t="shared" si="4"/>
        <v>90.749999999999986</v>
      </c>
      <c r="J24" s="32">
        <f t="shared" si="4"/>
        <v>655.92</v>
      </c>
      <c r="K24" s="32"/>
      <c r="L24" s="32">
        <f t="shared" ref="L24" si="5">L13+L23</f>
        <v>116.21000000000001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230</v>
      </c>
      <c r="G25" s="40">
        <v>11.83</v>
      </c>
      <c r="H25" s="40">
        <v>16.2</v>
      </c>
      <c r="I25" s="40">
        <v>40</v>
      </c>
      <c r="J25" s="40">
        <v>390.5</v>
      </c>
      <c r="K25" s="41">
        <v>261</v>
      </c>
      <c r="L25" s="40">
        <v>48.08</v>
      </c>
    </row>
    <row r="26" spans="1:12" ht="14.4" x14ac:dyDescent="0.3">
      <c r="A26" s="14"/>
      <c r="B26" s="15"/>
      <c r="C26" s="11"/>
      <c r="D26" s="6" t="s">
        <v>26</v>
      </c>
      <c r="E26" s="42" t="s">
        <v>50</v>
      </c>
      <c r="F26" s="43">
        <v>60</v>
      </c>
      <c r="G26" s="43">
        <v>0.2</v>
      </c>
      <c r="H26" s="43">
        <v>0.06</v>
      </c>
      <c r="I26" s="43">
        <v>1.1399999999999999</v>
      </c>
      <c r="J26" s="43">
        <v>5</v>
      </c>
      <c r="K26" s="44">
        <v>70</v>
      </c>
      <c r="L26" s="43">
        <v>16.3</v>
      </c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</v>
      </c>
      <c r="H28" s="43">
        <v>0.3</v>
      </c>
      <c r="I28" s="43">
        <v>19.7</v>
      </c>
      <c r="J28" s="43">
        <v>94</v>
      </c>
      <c r="K28" s="44" t="s">
        <v>44</v>
      </c>
      <c r="L28" s="43">
        <v>3.4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30</v>
      </c>
      <c r="E30" s="42" t="s">
        <v>49</v>
      </c>
      <c r="F30" s="43">
        <v>200</v>
      </c>
      <c r="G30" s="43">
        <v>1</v>
      </c>
      <c r="H30" s="43">
        <v>0</v>
      </c>
      <c r="I30" s="43">
        <v>19</v>
      </c>
      <c r="J30" s="43">
        <v>36</v>
      </c>
      <c r="K30" s="44">
        <v>389</v>
      </c>
      <c r="L30" s="43">
        <v>19</v>
      </c>
    </row>
    <row r="31" spans="1:12" ht="14.4" x14ac:dyDescent="0.3">
      <c r="A31" s="14"/>
      <c r="B31" s="15"/>
      <c r="C31" s="11"/>
      <c r="D31" s="6" t="s">
        <v>51</v>
      </c>
      <c r="E31" s="42" t="s">
        <v>52</v>
      </c>
      <c r="F31" s="43">
        <v>115</v>
      </c>
      <c r="G31" s="43">
        <v>3.22</v>
      </c>
      <c r="H31" s="43">
        <v>2.9</v>
      </c>
      <c r="I31" s="43">
        <v>3.5</v>
      </c>
      <c r="J31" s="43">
        <v>62</v>
      </c>
      <c r="K31" s="44">
        <v>128</v>
      </c>
      <c r="L31" s="43">
        <v>48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645</v>
      </c>
      <c r="G32" s="19">
        <f t="shared" ref="G32" si="6">SUM(G25:G31)</f>
        <v>19.25</v>
      </c>
      <c r="H32" s="19">
        <f t="shared" ref="H32" si="7">SUM(H25:H31)</f>
        <v>19.459999999999997</v>
      </c>
      <c r="I32" s="19">
        <f t="shared" ref="I32" si="8">SUM(I25:I31)</f>
        <v>83.34</v>
      </c>
      <c r="J32" s="19">
        <f t="shared" ref="J32:L32" si="9">SUM(J25:J31)</f>
        <v>587.5</v>
      </c>
      <c r="K32" s="25"/>
      <c r="L32" s="19">
        <f t="shared" si="9"/>
        <v>134.78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645</v>
      </c>
      <c r="G43" s="32">
        <f t="shared" ref="G43" si="14">G32+G42</f>
        <v>19.25</v>
      </c>
      <c r="H43" s="32">
        <f t="shared" ref="H43" si="15">H32+H42</f>
        <v>19.459999999999997</v>
      </c>
      <c r="I43" s="32">
        <f t="shared" ref="I43" si="16">I32+I42</f>
        <v>83.34</v>
      </c>
      <c r="J43" s="32">
        <f t="shared" ref="J43:L43" si="17">J32+J42</f>
        <v>587.5</v>
      </c>
      <c r="K43" s="32"/>
      <c r="L43" s="32">
        <f t="shared" si="17"/>
        <v>134.78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230</v>
      </c>
      <c r="G44" s="40">
        <v>6.94</v>
      </c>
      <c r="H44" s="40">
        <v>8.1999999999999993</v>
      </c>
      <c r="I44" s="40">
        <v>39.43</v>
      </c>
      <c r="J44" s="40">
        <v>261.23</v>
      </c>
      <c r="K44" s="41">
        <v>144</v>
      </c>
      <c r="L44" s="40">
        <v>23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3.6</v>
      </c>
      <c r="H46" s="43">
        <v>3.2</v>
      </c>
      <c r="I46" s="43">
        <v>22.8</v>
      </c>
      <c r="J46" s="43">
        <v>135</v>
      </c>
      <c r="K46" s="44">
        <v>694</v>
      </c>
      <c r="L46" s="43">
        <v>19</v>
      </c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</v>
      </c>
      <c r="H47" s="43">
        <v>0.3</v>
      </c>
      <c r="I47" s="43">
        <v>19.7</v>
      </c>
      <c r="J47" s="43">
        <v>94</v>
      </c>
      <c r="K47" s="44" t="s">
        <v>44</v>
      </c>
      <c r="L47" s="43">
        <v>3.4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51</v>
      </c>
      <c r="E49" s="42" t="s">
        <v>55</v>
      </c>
      <c r="F49" s="43">
        <v>30</v>
      </c>
      <c r="G49" s="43">
        <v>7</v>
      </c>
      <c r="H49" s="43">
        <v>8</v>
      </c>
      <c r="I49" s="43">
        <v>0</v>
      </c>
      <c r="J49" s="43">
        <v>109.2</v>
      </c>
      <c r="K49" s="44">
        <v>9</v>
      </c>
      <c r="L49" s="43">
        <v>26.4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20.54</v>
      </c>
      <c r="H51" s="19">
        <f t="shared" ref="H51" si="19">SUM(H44:H50)</f>
        <v>19.7</v>
      </c>
      <c r="I51" s="19">
        <f t="shared" ref="I51" si="20">SUM(I44:I50)</f>
        <v>81.93</v>
      </c>
      <c r="J51" s="19">
        <f t="shared" ref="J51:L51" si="21">SUM(J44:J50)</f>
        <v>599.43000000000006</v>
      </c>
      <c r="K51" s="25"/>
      <c r="L51" s="19">
        <f t="shared" si="21"/>
        <v>71.8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20.54</v>
      </c>
      <c r="H62" s="32">
        <f t="shared" ref="H62" si="27">H51+H61</f>
        <v>19.7</v>
      </c>
      <c r="I62" s="32">
        <f t="shared" ref="I62" si="28">I51+I61</f>
        <v>81.93</v>
      </c>
      <c r="J62" s="32">
        <f t="shared" ref="J62:L62" si="29">J51+J61</f>
        <v>599.43000000000006</v>
      </c>
      <c r="K62" s="32"/>
      <c r="L62" s="32">
        <f t="shared" si="29"/>
        <v>71.8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250</v>
      </c>
      <c r="G63" s="40">
        <v>5.5</v>
      </c>
      <c r="H63" s="40">
        <v>6.6</v>
      </c>
      <c r="I63" s="40">
        <v>19.899999999999999</v>
      </c>
      <c r="J63" s="40">
        <v>151</v>
      </c>
      <c r="K63" s="41">
        <v>160</v>
      </c>
      <c r="L63" s="40">
        <v>18.239999999999998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0.2</v>
      </c>
      <c r="H65" s="43">
        <v>0</v>
      </c>
      <c r="I65" s="43">
        <v>13.9</v>
      </c>
      <c r="J65" s="43">
        <v>55</v>
      </c>
      <c r="K65" s="44">
        <v>686</v>
      </c>
      <c r="L65" s="43">
        <v>4.7</v>
      </c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</v>
      </c>
      <c r="H66" s="43">
        <v>0.3</v>
      </c>
      <c r="I66" s="43">
        <v>19.7</v>
      </c>
      <c r="J66" s="43">
        <v>94</v>
      </c>
      <c r="K66" s="44" t="s">
        <v>44</v>
      </c>
      <c r="L66" s="43">
        <v>3.4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51</v>
      </c>
      <c r="E68" s="42" t="s">
        <v>52</v>
      </c>
      <c r="F68" s="43">
        <v>115</v>
      </c>
      <c r="G68" s="43">
        <v>3.22</v>
      </c>
      <c r="H68" s="43">
        <v>3</v>
      </c>
      <c r="I68" s="43">
        <v>3.5</v>
      </c>
      <c r="J68" s="43">
        <v>64.53</v>
      </c>
      <c r="K68" s="44">
        <v>128</v>
      </c>
      <c r="L68" s="43">
        <v>48</v>
      </c>
    </row>
    <row r="69" spans="1:12" ht="14.4" x14ac:dyDescent="0.3">
      <c r="A69" s="23"/>
      <c r="B69" s="15"/>
      <c r="C69" s="11"/>
      <c r="D69" s="6" t="s">
        <v>58</v>
      </c>
      <c r="E69" s="42" t="s">
        <v>59</v>
      </c>
      <c r="F69" s="43">
        <v>50</v>
      </c>
      <c r="G69" s="43">
        <v>3.5</v>
      </c>
      <c r="H69" s="43">
        <v>5.9</v>
      </c>
      <c r="I69" s="43">
        <v>26.7</v>
      </c>
      <c r="J69" s="43">
        <v>174</v>
      </c>
      <c r="K69" s="44">
        <v>769</v>
      </c>
      <c r="L69" s="43">
        <v>15.6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655</v>
      </c>
      <c r="G70" s="19">
        <f t="shared" ref="G70" si="30">SUM(G63:G69)</f>
        <v>15.42</v>
      </c>
      <c r="H70" s="19">
        <f t="shared" ref="H70" si="31">SUM(H63:H69)</f>
        <v>15.799999999999999</v>
      </c>
      <c r="I70" s="19">
        <f t="shared" ref="I70" si="32">SUM(I63:I69)</f>
        <v>83.7</v>
      </c>
      <c r="J70" s="19">
        <f t="shared" ref="J70:L70" si="33">SUM(J63:J69)</f>
        <v>538.53</v>
      </c>
      <c r="K70" s="25"/>
      <c r="L70" s="19">
        <f t="shared" si="33"/>
        <v>89.94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655</v>
      </c>
      <c r="G81" s="32">
        <f t="shared" ref="G81" si="38">G70+G80</f>
        <v>15.42</v>
      </c>
      <c r="H81" s="32">
        <f t="shared" ref="H81" si="39">H70+H80</f>
        <v>15.799999999999999</v>
      </c>
      <c r="I81" s="32">
        <f t="shared" ref="I81" si="40">I70+I80</f>
        <v>83.7</v>
      </c>
      <c r="J81" s="32">
        <f t="shared" ref="J81:L81" si="41">J70+J80</f>
        <v>538.53</v>
      </c>
      <c r="K81" s="32"/>
      <c r="L81" s="32">
        <f t="shared" si="41"/>
        <v>89.94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230</v>
      </c>
      <c r="G82" s="40">
        <v>7.7</v>
      </c>
      <c r="H82" s="40">
        <v>11.3</v>
      </c>
      <c r="I82" s="40">
        <v>31.1</v>
      </c>
      <c r="J82" s="40">
        <v>257</v>
      </c>
      <c r="K82" s="41">
        <v>311</v>
      </c>
      <c r="L82" s="40">
        <v>22.06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</v>
      </c>
      <c r="H84" s="43">
        <v>0</v>
      </c>
      <c r="I84" s="43">
        <v>11.28</v>
      </c>
      <c r="J84" s="43">
        <v>45.12</v>
      </c>
      <c r="K84" s="44">
        <v>685</v>
      </c>
      <c r="L84" s="43">
        <v>2.25</v>
      </c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</v>
      </c>
      <c r="H85" s="43">
        <v>0.3</v>
      </c>
      <c r="I85" s="43">
        <v>19.7</v>
      </c>
      <c r="J85" s="43">
        <v>94</v>
      </c>
      <c r="K85" s="44" t="s">
        <v>44</v>
      </c>
      <c r="L85" s="43">
        <v>3.4</v>
      </c>
    </row>
    <row r="86" spans="1:12" ht="14.4" x14ac:dyDescent="0.3">
      <c r="A86" s="23"/>
      <c r="B86" s="15"/>
      <c r="C86" s="11"/>
      <c r="D86" s="7" t="s">
        <v>24</v>
      </c>
      <c r="E86" s="42" t="s">
        <v>45</v>
      </c>
      <c r="F86" s="43">
        <v>200</v>
      </c>
      <c r="G86" s="43">
        <v>0.8</v>
      </c>
      <c r="H86" s="43">
        <v>0.8</v>
      </c>
      <c r="I86" s="43">
        <v>19.2</v>
      </c>
      <c r="J86" s="43">
        <v>94</v>
      </c>
      <c r="K86" s="44">
        <v>338</v>
      </c>
      <c r="L86" s="43">
        <v>49</v>
      </c>
    </row>
    <row r="87" spans="1:12" ht="14.4" x14ac:dyDescent="0.3">
      <c r="A87" s="23"/>
      <c r="B87" s="15"/>
      <c r="C87" s="11"/>
      <c r="D87" s="6" t="s">
        <v>51</v>
      </c>
      <c r="E87" s="42" t="s">
        <v>55</v>
      </c>
      <c r="F87" s="43">
        <v>20</v>
      </c>
      <c r="G87" s="43">
        <v>4.6399999999999997</v>
      </c>
      <c r="H87" s="43">
        <v>5.9</v>
      </c>
      <c r="I87" s="43">
        <v>0</v>
      </c>
      <c r="J87" s="43">
        <v>72.72</v>
      </c>
      <c r="K87" s="44">
        <v>9</v>
      </c>
      <c r="L87" s="43">
        <v>17.600000000000001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690</v>
      </c>
      <c r="G89" s="19">
        <f t="shared" ref="G89" si="42">SUM(G82:G88)</f>
        <v>16.14</v>
      </c>
      <c r="H89" s="19">
        <f t="shared" ref="H89" si="43">SUM(H82:H88)</f>
        <v>18.300000000000004</v>
      </c>
      <c r="I89" s="19">
        <f t="shared" ref="I89" si="44">SUM(I82:I88)</f>
        <v>81.28</v>
      </c>
      <c r="J89" s="19">
        <f t="shared" ref="J89:L89" si="45">SUM(J82:J88)</f>
        <v>562.84</v>
      </c>
      <c r="K89" s="25"/>
      <c r="L89" s="19">
        <f t="shared" si="45"/>
        <v>94.31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690</v>
      </c>
      <c r="G100" s="32">
        <f t="shared" ref="G100" si="50">G89+G99</f>
        <v>16.14</v>
      </c>
      <c r="H100" s="32">
        <f t="shared" ref="H100" si="51">H89+H99</f>
        <v>18.300000000000004</v>
      </c>
      <c r="I100" s="32">
        <f t="shared" ref="I100" si="52">I89+I99</f>
        <v>81.28</v>
      </c>
      <c r="J100" s="32">
        <f t="shared" ref="J100:L100" si="53">J89+J99</f>
        <v>562.84</v>
      </c>
      <c r="K100" s="32"/>
      <c r="L100" s="32">
        <f t="shared" si="53"/>
        <v>94.31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150</v>
      </c>
      <c r="G101" s="40">
        <v>13.4</v>
      </c>
      <c r="H101" s="40">
        <v>12.1</v>
      </c>
      <c r="I101" s="40">
        <v>3.5</v>
      </c>
      <c r="J101" s="40">
        <v>255.09</v>
      </c>
      <c r="K101" s="41">
        <v>340</v>
      </c>
      <c r="L101" s="40">
        <v>61.02</v>
      </c>
    </row>
    <row r="102" spans="1:12" ht="14.4" x14ac:dyDescent="0.3">
      <c r="A102" s="23"/>
      <c r="B102" s="15"/>
      <c r="C102" s="11"/>
      <c r="D102" s="6" t="s">
        <v>26</v>
      </c>
      <c r="E102" s="42" t="s">
        <v>63</v>
      </c>
      <c r="F102" s="43">
        <v>100</v>
      </c>
      <c r="G102" s="43">
        <v>2.7</v>
      </c>
      <c r="H102" s="43">
        <v>0.15</v>
      </c>
      <c r="I102" s="43">
        <v>13</v>
      </c>
      <c r="J102" s="43">
        <v>71</v>
      </c>
      <c r="K102" s="44">
        <v>295</v>
      </c>
      <c r="L102" s="43">
        <v>21.25</v>
      </c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</v>
      </c>
      <c r="H104" s="43">
        <v>0.3</v>
      </c>
      <c r="I104" s="43">
        <v>19.7</v>
      </c>
      <c r="J104" s="43">
        <v>94</v>
      </c>
      <c r="K104" s="44" t="s">
        <v>44</v>
      </c>
      <c r="L104" s="43">
        <v>3.4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30</v>
      </c>
      <c r="E106" s="42" t="s">
        <v>49</v>
      </c>
      <c r="F106" s="43">
        <v>200</v>
      </c>
      <c r="G106" s="43">
        <v>0</v>
      </c>
      <c r="H106" s="43">
        <v>0</v>
      </c>
      <c r="I106" s="43">
        <v>30.5</v>
      </c>
      <c r="J106" s="43">
        <v>76</v>
      </c>
      <c r="K106" s="44">
        <v>389</v>
      </c>
      <c r="L106" s="43">
        <v>19</v>
      </c>
    </row>
    <row r="107" spans="1:12" ht="14.4" x14ac:dyDescent="0.3">
      <c r="A107" s="23"/>
      <c r="B107" s="15"/>
      <c r="C107" s="11"/>
      <c r="D107" s="6"/>
      <c r="E107" s="42" t="s">
        <v>46</v>
      </c>
      <c r="F107" s="43">
        <v>10</v>
      </c>
      <c r="G107" s="43">
        <v>0.1</v>
      </c>
      <c r="H107" s="43">
        <v>7.2</v>
      </c>
      <c r="I107" s="43">
        <v>0.1</v>
      </c>
      <c r="J107" s="43">
        <v>57</v>
      </c>
      <c r="K107" s="44">
        <v>371</v>
      </c>
      <c r="L107" s="43">
        <v>13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19.200000000000003</v>
      </c>
      <c r="H108" s="19">
        <f t="shared" si="54"/>
        <v>19.75</v>
      </c>
      <c r="I108" s="19">
        <f t="shared" si="54"/>
        <v>66.8</v>
      </c>
      <c r="J108" s="19">
        <f t="shared" si="54"/>
        <v>553.09</v>
      </c>
      <c r="K108" s="25"/>
      <c r="L108" s="19">
        <f t="shared" ref="L108" si="55">SUM(L101:L107)</f>
        <v>117.67000000000002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19.200000000000003</v>
      </c>
      <c r="H119" s="32">
        <f t="shared" ref="H119" si="59">H108+H118</f>
        <v>19.75</v>
      </c>
      <c r="I119" s="32">
        <f t="shared" ref="I119" si="60">I108+I118</f>
        <v>66.8</v>
      </c>
      <c r="J119" s="32">
        <f t="shared" ref="J119:L119" si="61">J108+J118</f>
        <v>553.09</v>
      </c>
      <c r="K119" s="32"/>
      <c r="L119" s="32">
        <f t="shared" si="61"/>
        <v>117.67000000000002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220</v>
      </c>
      <c r="G120" s="40">
        <v>10.25</v>
      </c>
      <c r="H120" s="40">
        <v>9.82</v>
      </c>
      <c r="I120" s="40">
        <v>36.200000000000003</v>
      </c>
      <c r="J120" s="40">
        <v>310.05</v>
      </c>
      <c r="K120" s="41">
        <v>253</v>
      </c>
      <c r="L120" s="40">
        <v>41.77</v>
      </c>
    </row>
    <row r="121" spans="1:12" ht="14.4" x14ac:dyDescent="0.3">
      <c r="A121" s="14"/>
      <c r="B121" s="15"/>
      <c r="C121" s="11"/>
      <c r="D121" s="6"/>
      <c r="E121" s="42" t="s">
        <v>65</v>
      </c>
      <c r="F121" s="43">
        <v>30</v>
      </c>
      <c r="G121" s="43">
        <v>2.2000000000000002</v>
      </c>
      <c r="H121" s="43">
        <v>0.8</v>
      </c>
      <c r="I121" s="43">
        <v>16.399999999999999</v>
      </c>
      <c r="J121" s="43">
        <v>81.3</v>
      </c>
      <c r="K121" s="44" t="s">
        <v>44</v>
      </c>
      <c r="L121" s="43">
        <v>7.83</v>
      </c>
    </row>
    <row r="122" spans="1:12" ht="14.4" x14ac:dyDescent="0.3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</v>
      </c>
      <c r="H122" s="43">
        <v>0</v>
      </c>
      <c r="I122" s="43">
        <v>11.28</v>
      </c>
      <c r="J122" s="43">
        <v>45.12</v>
      </c>
      <c r="K122" s="44">
        <v>685</v>
      </c>
      <c r="L122" s="43">
        <v>2.25</v>
      </c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</v>
      </c>
      <c r="H123" s="43">
        <v>0.3</v>
      </c>
      <c r="I123" s="43">
        <v>19.7</v>
      </c>
      <c r="J123" s="43">
        <v>94</v>
      </c>
      <c r="K123" s="44" t="s">
        <v>44</v>
      </c>
      <c r="L123" s="43">
        <v>3.4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46</v>
      </c>
      <c r="F125" s="43">
        <v>10</v>
      </c>
      <c r="G125" s="43">
        <v>0.1</v>
      </c>
      <c r="H125" s="43">
        <v>7.2</v>
      </c>
      <c r="I125" s="43">
        <v>0.1</v>
      </c>
      <c r="J125" s="43">
        <v>57</v>
      </c>
      <c r="K125" s="44">
        <v>371</v>
      </c>
      <c r="L125" s="43">
        <v>13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15.549999999999999</v>
      </c>
      <c r="H127" s="19">
        <f t="shared" si="62"/>
        <v>18.12</v>
      </c>
      <c r="I127" s="19">
        <f t="shared" si="62"/>
        <v>83.679999999999993</v>
      </c>
      <c r="J127" s="19">
        <f t="shared" si="62"/>
        <v>587.47</v>
      </c>
      <c r="K127" s="25"/>
      <c r="L127" s="19">
        <f t="shared" ref="L127" si="63">SUM(L120:L126)</f>
        <v>68.25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15.549999999999999</v>
      </c>
      <c r="H138" s="32">
        <f t="shared" ref="H138" si="67">H127+H137</f>
        <v>18.12</v>
      </c>
      <c r="I138" s="32">
        <f t="shared" ref="I138" si="68">I127+I137</f>
        <v>83.679999999999993</v>
      </c>
      <c r="J138" s="32">
        <f t="shared" ref="J138:L138" si="69">J127+J137</f>
        <v>587.47</v>
      </c>
      <c r="K138" s="32"/>
      <c r="L138" s="32">
        <f t="shared" si="69"/>
        <v>68.25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230</v>
      </c>
      <c r="G139" s="40">
        <v>7.7</v>
      </c>
      <c r="H139" s="40">
        <v>7.27</v>
      </c>
      <c r="I139" s="40">
        <v>31</v>
      </c>
      <c r="J139" s="40">
        <v>227.16</v>
      </c>
      <c r="K139" s="41">
        <v>311</v>
      </c>
      <c r="L139" s="40">
        <v>25.04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0</v>
      </c>
      <c r="H141" s="43">
        <v>0</v>
      </c>
      <c r="I141" s="43">
        <v>11.28</v>
      </c>
      <c r="J141" s="43">
        <v>45.12</v>
      </c>
      <c r="K141" s="44">
        <v>685</v>
      </c>
      <c r="L141" s="43">
        <v>2.25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</v>
      </c>
      <c r="H142" s="43">
        <v>0.3</v>
      </c>
      <c r="I142" s="43">
        <v>19.7</v>
      </c>
      <c r="J142" s="43">
        <v>94</v>
      </c>
      <c r="K142" s="44" t="s">
        <v>44</v>
      </c>
      <c r="L142" s="43">
        <v>3.4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58</v>
      </c>
      <c r="E144" s="42" t="s">
        <v>67</v>
      </c>
      <c r="F144" s="43">
        <v>80</v>
      </c>
      <c r="G144" s="43">
        <v>4.7</v>
      </c>
      <c r="H144" s="43">
        <v>2.2999999999999998</v>
      </c>
      <c r="I144" s="43">
        <v>21.6</v>
      </c>
      <c r="J144" s="43">
        <v>164.2</v>
      </c>
      <c r="K144" s="44">
        <v>746</v>
      </c>
      <c r="L144" s="43">
        <v>20</v>
      </c>
    </row>
    <row r="145" spans="1:12" ht="14.4" x14ac:dyDescent="0.3">
      <c r="A145" s="23"/>
      <c r="B145" s="15"/>
      <c r="C145" s="11"/>
      <c r="D145" s="6"/>
      <c r="E145" s="42" t="s">
        <v>46</v>
      </c>
      <c r="F145" s="43">
        <v>10</v>
      </c>
      <c r="G145" s="43">
        <v>0.1</v>
      </c>
      <c r="H145" s="43">
        <v>7.2</v>
      </c>
      <c r="I145" s="43">
        <v>0.1</v>
      </c>
      <c r="J145" s="43">
        <v>57</v>
      </c>
      <c r="K145" s="44">
        <v>371</v>
      </c>
      <c r="L145" s="43">
        <v>13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15.499999999999998</v>
      </c>
      <c r="H146" s="19">
        <f t="shared" si="70"/>
        <v>17.07</v>
      </c>
      <c r="I146" s="19">
        <f t="shared" si="70"/>
        <v>83.68</v>
      </c>
      <c r="J146" s="19">
        <f t="shared" si="70"/>
        <v>587.48</v>
      </c>
      <c r="K146" s="25"/>
      <c r="L146" s="19">
        <f t="shared" ref="L146" si="71">SUM(L139:L145)</f>
        <v>63.69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560</v>
      </c>
      <c r="G157" s="32">
        <f t="shared" ref="G157" si="74">G146+G156</f>
        <v>15.499999999999998</v>
      </c>
      <c r="H157" s="32">
        <f t="shared" ref="H157" si="75">H146+H156</f>
        <v>17.07</v>
      </c>
      <c r="I157" s="32">
        <f t="shared" ref="I157" si="76">I146+I156</f>
        <v>83.68</v>
      </c>
      <c r="J157" s="32">
        <f t="shared" ref="J157:L157" si="77">J146+J156</f>
        <v>587.48</v>
      </c>
      <c r="K157" s="32"/>
      <c r="L157" s="32">
        <f t="shared" si="77"/>
        <v>63.69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230</v>
      </c>
      <c r="G158" s="40">
        <v>7.9</v>
      </c>
      <c r="H158" s="40">
        <v>8.65</v>
      </c>
      <c r="I158" s="40">
        <v>34.1</v>
      </c>
      <c r="J158" s="40">
        <v>267</v>
      </c>
      <c r="K158" s="41">
        <v>311</v>
      </c>
      <c r="L158" s="40">
        <v>24.2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3.6</v>
      </c>
      <c r="H160" s="43">
        <v>3.6</v>
      </c>
      <c r="I160" s="43">
        <v>22.8</v>
      </c>
      <c r="J160" s="43">
        <v>135</v>
      </c>
      <c r="K160" s="44">
        <v>694</v>
      </c>
      <c r="L160" s="43">
        <v>19</v>
      </c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>
        <v>0.3</v>
      </c>
      <c r="I161" s="43">
        <v>19.7</v>
      </c>
      <c r="J161" s="43">
        <v>94</v>
      </c>
      <c r="K161" s="44" t="s">
        <v>44</v>
      </c>
      <c r="L161" s="43">
        <v>3.4</v>
      </c>
    </row>
    <row r="162" spans="1:12" ht="14.4" x14ac:dyDescent="0.3">
      <c r="A162" s="23"/>
      <c r="B162" s="15"/>
      <c r="C162" s="11"/>
      <c r="D162" s="7" t="s">
        <v>24</v>
      </c>
      <c r="E162" s="42" t="s">
        <v>45</v>
      </c>
      <c r="F162" s="43">
        <v>200</v>
      </c>
      <c r="G162" s="43">
        <v>0.8</v>
      </c>
      <c r="H162" s="43">
        <v>0</v>
      </c>
      <c r="I162" s="43">
        <v>7</v>
      </c>
      <c r="J162" s="43">
        <v>34.5</v>
      </c>
      <c r="K162" s="44">
        <v>338</v>
      </c>
      <c r="L162" s="43">
        <v>49</v>
      </c>
    </row>
    <row r="163" spans="1:12" ht="14.4" x14ac:dyDescent="0.3">
      <c r="A163" s="23"/>
      <c r="B163" s="15"/>
      <c r="C163" s="11"/>
      <c r="D163" s="6"/>
      <c r="E163" s="42" t="s">
        <v>46</v>
      </c>
      <c r="F163" s="43">
        <v>10</v>
      </c>
      <c r="G163" s="43">
        <v>0.1</v>
      </c>
      <c r="H163" s="43">
        <v>7.2</v>
      </c>
      <c r="I163" s="43">
        <v>0.1</v>
      </c>
      <c r="J163" s="43">
        <v>57</v>
      </c>
      <c r="K163" s="44">
        <v>371</v>
      </c>
      <c r="L163" s="43">
        <v>13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15.4</v>
      </c>
      <c r="H165" s="19">
        <f t="shared" si="78"/>
        <v>19.75</v>
      </c>
      <c r="I165" s="19">
        <f t="shared" si="78"/>
        <v>83.7</v>
      </c>
      <c r="J165" s="19">
        <f t="shared" si="78"/>
        <v>587.5</v>
      </c>
      <c r="K165" s="25"/>
      <c r="L165" s="19">
        <f t="shared" ref="L165" si="79">SUM(L158:L164)</f>
        <v>108.6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680</v>
      </c>
      <c r="G176" s="32">
        <f t="shared" ref="G176" si="82">G165+G175</f>
        <v>15.4</v>
      </c>
      <c r="H176" s="32">
        <f t="shared" ref="H176" si="83">H165+H175</f>
        <v>19.75</v>
      </c>
      <c r="I176" s="32">
        <f t="shared" ref="I176" si="84">I165+I175</f>
        <v>83.7</v>
      </c>
      <c r="J176" s="32">
        <f t="shared" ref="J176:L176" si="85">J165+J175</f>
        <v>587.5</v>
      </c>
      <c r="K176" s="32"/>
      <c r="L176" s="32">
        <f t="shared" si="85"/>
        <v>108.6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200</v>
      </c>
      <c r="G177" s="40">
        <v>8.3000000000000007</v>
      </c>
      <c r="H177" s="40">
        <v>6.2</v>
      </c>
      <c r="I177" s="40">
        <v>34.799999999999997</v>
      </c>
      <c r="J177" s="40">
        <v>221</v>
      </c>
      <c r="K177" s="41">
        <v>297</v>
      </c>
      <c r="L177" s="40">
        <v>23.45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1.5</v>
      </c>
      <c r="H179" s="43">
        <v>1.6</v>
      </c>
      <c r="I179" s="43">
        <v>15.8</v>
      </c>
      <c r="J179" s="43">
        <v>81</v>
      </c>
      <c r="K179" s="44">
        <v>685</v>
      </c>
      <c r="L179" s="43">
        <v>7.85</v>
      </c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</v>
      </c>
      <c r="H180" s="43">
        <v>0.3</v>
      </c>
      <c r="I180" s="43">
        <v>19.7</v>
      </c>
      <c r="J180" s="43">
        <v>94</v>
      </c>
      <c r="K180" s="44" t="s">
        <v>44</v>
      </c>
      <c r="L180" s="43">
        <v>3.4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51</v>
      </c>
      <c r="E182" s="42" t="s">
        <v>55</v>
      </c>
      <c r="F182" s="43">
        <v>20</v>
      </c>
      <c r="G182" s="43">
        <v>3.2</v>
      </c>
      <c r="H182" s="43">
        <v>5.9</v>
      </c>
      <c r="I182" s="43">
        <v>0</v>
      </c>
      <c r="J182" s="43">
        <v>72.72</v>
      </c>
      <c r="K182" s="44">
        <v>9</v>
      </c>
      <c r="L182" s="43">
        <v>17.600000000000001</v>
      </c>
    </row>
    <row r="183" spans="1:12" ht="14.4" x14ac:dyDescent="0.3">
      <c r="A183" s="23"/>
      <c r="B183" s="15"/>
      <c r="C183" s="11"/>
      <c r="D183" s="6" t="s">
        <v>51</v>
      </c>
      <c r="E183" s="42" t="s">
        <v>52</v>
      </c>
      <c r="F183" s="43">
        <v>115</v>
      </c>
      <c r="G183" s="43">
        <v>3.22</v>
      </c>
      <c r="H183" s="43">
        <v>3</v>
      </c>
      <c r="I183" s="43">
        <v>3.5</v>
      </c>
      <c r="J183" s="43">
        <v>64.53</v>
      </c>
      <c r="K183" s="44">
        <v>128</v>
      </c>
      <c r="L183" s="43">
        <v>48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19.22</v>
      </c>
      <c r="H184" s="19">
        <f t="shared" si="86"/>
        <v>17</v>
      </c>
      <c r="I184" s="19">
        <f t="shared" si="86"/>
        <v>73.8</v>
      </c>
      <c r="J184" s="19">
        <f t="shared" si="86"/>
        <v>533.25</v>
      </c>
      <c r="K184" s="25"/>
      <c r="L184" s="19">
        <f t="shared" ref="L184" si="87">SUM(L177:L183)</f>
        <v>100.3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575</v>
      </c>
      <c r="G195" s="32">
        <f t="shared" ref="G195" si="90">G184+G194</f>
        <v>19.22</v>
      </c>
      <c r="H195" s="32">
        <f t="shared" ref="H195" si="91">H184+H194</f>
        <v>17</v>
      </c>
      <c r="I195" s="32">
        <f t="shared" ref="I195" si="92">I184+I194</f>
        <v>73.8</v>
      </c>
      <c r="J195" s="32">
        <f t="shared" ref="J195:L195" si="93">J184+J194</f>
        <v>533.25</v>
      </c>
      <c r="K195" s="32"/>
      <c r="L195" s="32">
        <f t="shared" si="93"/>
        <v>100.3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603.20000000000005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17.462</v>
      </c>
      <c r="H196" s="34">
        <f t="shared" si="94"/>
        <v>18.5</v>
      </c>
      <c r="I196" s="34">
        <f t="shared" si="94"/>
        <v>81.266000000000005</v>
      </c>
      <c r="J196" s="34">
        <f t="shared" si="94"/>
        <v>579.30100000000004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96.555000000000007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2023-11-02T06:01:10Z</cp:lastPrinted>
  <dcterms:created xsi:type="dcterms:W3CDTF">2022-05-16T14:23:56Z</dcterms:created>
  <dcterms:modified xsi:type="dcterms:W3CDTF">2025-01-15T05:48:09Z</dcterms:modified>
</cp:coreProperties>
</file>